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8_{D320B84B-A31B-498D-877E-E817A27501D3}" xr6:coauthVersionLast="47" xr6:coauthVersionMax="47" xr10:uidLastSave="{00000000-0000-0000-0000-000000000000}"/>
  <bookViews>
    <workbookView xWindow="840" yWindow="10770" windowWidth="15900" windowHeight="14670" tabRatio="163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10" i="1"/>
  <c r="X2" i="1"/>
  <c r="V7" i="1"/>
  <c r="G7" i="1"/>
  <c r="B13" i="1"/>
  <c r="L7" i="1"/>
  <c r="B16" i="1"/>
  <c r="Q7" i="1"/>
  <c r="L13" i="1"/>
  <c r="L10" i="1"/>
  <c r="L16" i="1"/>
  <c r="Q10" i="1"/>
  <c r="Q16" i="1"/>
  <c r="Q13" i="1"/>
  <c r="G16" i="1"/>
  <c r="G13" i="1"/>
  <c r="G10" i="1"/>
  <c r="V16" i="1"/>
  <c r="V13" i="1"/>
  <c r="V10" i="1"/>
</calcChain>
</file>

<file path=xl/sharedStrings.xml><?xml version="1.0" encoding="utf-8"?>
<sst xmlns="http://schemas.openxmlformats.org/spreadsheetml/2006/main" count="74" uniqueCount="66">
  <si>
    <t>sts</t>
  </si>
  <si>
    <t>eco gestion</t>
  </si>
  <si>
    <t>stic</t>
  </si>
  <si>
    <t>modifié le:</t>
  </si>
  <si>
    <t>sti</t>
  </si>
  <si>
    <t>L FA</t>
  </si>
  <si>
    <t>RNCPII CAI</t>
  </si>
  <si>
    <t>IRSM IRE</t>
  </si>
  <si>
    <t>Titre III CASP</t>
  </si>
  <si>
    <t>Titre 3 AG AGF</t>
  </si>
  <si>
    <t>Ing. BTP</t>
  </si>
  <si>
    <t>TITRE II Respons. RH</t>
  </si>
  <si>
    <t>L eco/gest GO</t>
  </si>
  <si>
    <t>TITRE I Psycho.</t>
  </si>
  <si>
    <t>L Eco Droit et GRH</t>
  </si>
  <si>
    <t>L TOF Psy</t>
  </si>
  <si>
    <t xml:space="preserve">     </t>
  </si>
  <si>
    <t>17h00    - 19h00</t>
  </si>
  <si>
    <t>19h00    - 21h00</t>
  </si>
  <si>
    <t xml:space="preserve">                                                             </t>
  </si>
  <si>
    <t>L3 STI génie civil</t>
  </si>
  <si>
    <t>L eco/gest Com.vente. Mark</t>
  </si>
  <si>
    <t>LP Energie renouvelable</t>
  </si>
  <si>
    <t>Respons projet formation</t>
  </si>
  <si>
    <t>Deust Info</t>
  </si>
  <si>
    <t>Titre 2 Respons Gestion</t>
  </si>
  <si>
    <t>Master culture</t>
  </si>
  <si>
    <t>LP CPISP</t>
  </si>
  <si>
    <t>deust conducteur chantier</t>
  </si>
  <si>
    <t>LP Comptabilité</t>
  </si>
  <si>
    <r>
      <t xml:space="preserve">3      </t>
    </r>
    <r>
      <rPr>
        <b/>
        <sz val="8"/>
        <color indexed="36"/>
        <rFont val="Arial"/>
        <family val="2"/>
      </rPr>
      <t xml:space="preserve"> ESC123      </t>
    </r>
    <r>
      <rPr>
        <sz val="8"/>
        <color indexed="36"/>
        <rFont val="Arial"/>
        <family val="2"/>
      </rPr>
      <t xml:space="preserve"> Adomay.    6</t>
    </r>
  </si>
  <si>
    <r>
      <t xml:space="preserve">3               </t>
    </r>
    <r>
      <rPr>
        <b/>
        <sz val="8"/>
        <color indexed="36"/>
        <rFont val="Arial"/>
        <family val="2"/>
      </rPr>
      <t xml:space="preserve">CSV002    </t>
    </r>
    <r>
      <rPr>
        <sz val="8"/>
        <color indexed="36"/>
        <rFont val="Arial"/>
        <family val="2"/>
      </rPr>
      <t>Thiaw-Po-une</t>
    </r>
    <r>
      <rPr>
        <b/>
        <sz val="8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</si>
  <si>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 xml:space="preserve">1/3/4/13  </t>
    </r>
    <r>
      <rPr>
        <b/>
        <sz val="8"/>
        <rFont val="Arial"/>
        <family val="2"/>
      </rPr>
      <t xml:space="preserve"> CFA010</t>
    </r>
    <r>
      <rPr>
        <sz val="8"/>
        <rFont val="Arial"/>
        <family val="2"/>
      </rPr>
      <t xml:space="preserve"> Chevrant 6</t>
    </r>
  </si>
  <si>
    <r>
      <t xml:space="preserve">30       </t>
    </r>
    <r>
      <rPr>
        <b/>
        <sz val="8"/>
        <rFont val="Arial"/>
        <family val="2"/>
      </rPr>
      <t xml:space="preserve">  EAC108</t>
    </r>
    <r>
      <rPr>
        <sz val="8"/>
        <rFont val="Arial"/>
        <family val="2"/>
      </rPr>
      <t xml:space="preserve"> Paleatchy          4</t>
    </r>
  </si>
  <si>
    <r>
      <t xml:space="preserve">6/19     </t>
    </r>
    <r>
      <rPr>
        <b/>
        <sz val="8"/>
        <rFont val="Arial"/>
        <family val="2"/>
      </rPr>
      <t xml:space="preserve"> CCG102  </t>
    </r>
    <r>
      <rPr>
        <sz val="8"/>
        <rFont val="Arial"/>
        <family val="2"/>
      </rPr>
      <t>Brugnon 4</t>
    </r>
  </si>
  <si>
    <r>
      <t xml:space="preserve">9            </t>
    </r>
    <r>
      <rPr>
        <b/>
        <sz val="8"/>
        <rFont val="Arial"/>
        <family val="2"/>
      </rPr>
      <t xml:space="preserve">EEP129 </t>
    </r>
    <r>
      <rPr>
        <sz val="8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Imary    </t>
    </r>
    <r>
      <rPr>
        <sz val="8"/>
        <rFont val="Arial"/>
        <family val="2"/>
      </rPr>
      <t xml:space="preserve">       3</t>
    </r>
  </si>
  <si>
    <r>
      <t xml:space="preserve">9            </t>
    </r>
    <r>
      <rPr>
        <b/>
        <sz val="8"/>
        <rFont val="Arial"/>
        <family val="2"/>
      </rPr>
      <t xml:space="preserve">EEP137 </t>
    </r>
    <r>
      <rPr>
        <sz val="8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      3</t>
    </r>
  </si>
  <si>
    <r>
      <t>14/18</t>
    </r>
    <r>
      <rPr>
        <b/>
        <sz val="8"/>
        <color indexed="63"/>
        <rFont val="Arial"/>
        <family val="2"/>
      </rPr>
      <t xml:space="preserve">    PST124</t>
    </r>
    <r>
      <rPr>
        <sz val="8"/>
        <color indexed="63"/>
        <rFont val="Arial"/>
        <family val="2"/>
      </rPr>
      <t xml:space="preserve">   </t>
    </r>
    <r>
      <rPr>
        <strike/>
        <sz val="8"/>
        <color indexed="63"/>
        <rFont val="Arial"/>
        <family val="2"/>
      </rPr>
      <t xml:space="preserve"> </t>
    </r>
    <r>
      <rPr>
        <sz val="8"/>
        <color indexed="63"/>
        <rFont val="Arial"/>
        <family val="2"/>
      </rPr>
      <t>Bouchard       6</t>
    </r>
  </si>
  <si>
    <r>
      <t xml:space="preserve">11  </t>
    </r>
    <r>
      <rPr>
        <b/>
        <sz val="8"/>
        <rFont val="Arial"/>
        <family val="2"/>
      </rPr>
      <t xml:space="preserve"> CCE003</t>
    </r>
    <r>
      <rPr>
        <sz val="8"/>
        <rFont val="Arial"/>
        <family val="2"/>
      </rPr>
      <t xml:space="preserve">   Maksène    4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</si>
  <si>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BTP119 </t>
    </r>
    <r>
      <rPr>
        <sz val="8"/>
        <rFont val="Arial"/>
        <family val="2"/>
      </rPr>
      <t>Cassini  3</t>
    </r>
  </si>
  <si>
    <r>
      <t xml:space="preserve">4/13-15/18 </t>
    </r>
    <r>
      <rPr>
        <b/>
        <sz val="8"/>
        <rFont val="Arial"/>
        <family val="2"/>
      </rPr>
      <t xml:space="preserve"> PST003</t>
    </r>
    <r>
      <rPr>
        <sz val="8"/>
        <rFont val="Arial"/>
        <family val="2"/>
      </rPr>
      <t xml:space="preserve"> Souffrin 6</t>
    </r>
  </si>
  <si>
    <r>
      <t>13/16/17</t>
    </r>
    <r>
      <rPr>
        <b/>
        <sz val="8"/>
        <rFont val="Arial"/>
        <family val="2"/>
      </rPr>
      <t xml:space="preserve">       FAD142 </t>
    </r>
    <r>
      <rPr>
        <sz val="8"/>
        <rFont val="Arial"/>
        <family val="2"/>
      </rPr>
      <t>Lebon S. 6</t>
    </r>
  </si>
  <si>
    <r>
      <t>8/10</t>
    </r>
    <r>
      <rPr>
        <b/>
        <sz val="8"/>
        <rFont val="Arial"/>
        <family val="2"/>
      </rPr>
      <t xml:space="preserve">   BTP111 </t>
    </r>
    <r>
      <rPr>
        <sz val="8"/>
        <rFont val="Arial"/>
        <family val="2"/>
      </rPr>
      <t xml:space="preserve">  Cassini    3</t>
    </r>
  </si>
  <si>
    <r>
      <t>14/18</t>
    </r>
    <r>
      <rPr>
        <b/>
        <sz val="8"/>
        <color indexed="63"/>
        <rFont val="Arial"/>
        <family val="2"/>
      </rPr>
      <t xml:space="preserve">    PST120</t>
    </r>
    <r>
      <rPr>
        <sz val="8"/>
        <color indexed="63"/>
        <rFont val="Arial"/>
        <family val="2"/>
      </rPr>
      <t xml:space="preserve">  Stojcic   6</t>
    </r>
  </si>
  <si>
    <r>
      <t xml:space="preserve">12 </t>
    </r>
    <r>
      <rPr>
        <b/>
        <sz val="8"/>
        <color indexed="63"/>
        <rFont val="Arial"/>
        <family val="2"/>
      </rPr>
      <t xml:space="preserve"> TRS107    </t>
    </r>
    <r>
      <rPr>
        <sz val="8"/>
        <color indexed="63"/>
        <rFont val="Arial"/>
        <family val="2"/>
      </rPr>
      <t xml:space="preserve"> Maksène  6</t>
    </r>
  </si>
  <si>
    <r>
      <t>8/10</t>
    </r>
    <r>
      <rPr>
        <b/>
        <sz val="8"/>
        <rFont val="Arial"/>
        <family val="2"/>
      </rPr>
      <t xml:space="preserve">   UTC103 </t>
    </r>
    <r>
      <rPr>
        <sz val="8"/>
        <rFont val="Arial"/>
        <family val="2"/>
      </rPr>
      <t xml:space="preserve"> Delpouy  3</t>
    </r>
  </si>
  <si>
    <r>
      <t xml:space="preserve">12 </t>
    </r>
    <r>
      <rPr>
        <b/>
        <sz val="8"/>
        <color indexed="63"/>
        <rFont val="Arial"/>
        <family val="2"/>
      </rPr>
      <t xml:space="preserve"> AST118</t>
    </r>
    <r>
      <rPr>
        <sz val="8"/>
        <color indexed="63"/>
        <rFont val="Arial"/>
        <family val="2"/>
      </rPr>
      <t xml:space="preserve"> Lebon S. 4</t>
    </r>
  </si>
  <si>
    <r>
      <t xml:space="preserve">1//3/4/11/13  </t>
    </r>
    <r>
      <rPr>
        <b/>
        <sz val="8"/>
        <rFont val="Arial"/>
        <family val="2"/>
      </rPr>
      <t xml:space="preserve"> TET007</t>
    </r>
    <r>
      <rPr>
        <sz val="8"/>
        <rFont val="Arial"/>
        <family val="2"/>
      </rPr>
      <t xml:space="preserve">   Lebon   6</t>
    </r>
  </si>
  <si>
    <r>
      <t>14/18</t>
    </r>
    <r>
      <rPr>
        <b/>
        <sz val="8"/>
        <color indexed="63"/>
        <rFont val="Arial"/>
        <family val="2"/>
      </rPr>
      <t xml:space="preserve">    PST124</t>
    </r>
    <r>
      <rPr>
        <sz val="8"/>
        <color indexed="63"/>
        <rFont val="Arial"/>
        <family val="2"/>
      </rPr>
      <t xml:space="preserve">   </t>
    </r>
    <r>
      <rPr>
        <strike/>
        <sz val="8"/>
        <color indexed="63"/>
        <rFont val="Arial"/>
        <family val="2"/>
      </rPr>
      <t xml:space="preserve"> </t>
    </r>
    <r>
      <rPr>
        <sz val="8"/>
        <color indexed="63"/>
        <rFont val="Arial"/>
        <family val="2"/>
      </rPr>
      <t>Bouchard       5</t>
    </r>
    <r>
      <rPr>
        <sz val="10"/>
        <rFont val="Arial"/>
        <family val="2"/>
      </rPr>
      <t/>
    </r>
  </si>
  <si>
    <r>
      <t xml:space="preserve">4      </t>
    </r>
    <r>
      <rPr>
        <b/>
        <sz val="8"/>
        <rFont val="Arial"/>
        <family val="2"/>
      </rPr>
      <t xml:space="preserve"> DSY020   </t>
    </r>
    <r>
      <rPr>
        <sz val="8"/>
        <rFont val="Arial"/>
        <family val="2"/>
      </rPr>
      <t>Brugnon 6</t>
    </r>
  </si>
  <si>
    <r>
      <t xml:space="preserve">1/3/13-15 </t>
    </r>
    <r>
      <rPr>
        <b/>
        <sz val="8"/>
        <color indexed="63"/>
        <rFont val="Arial"/>
        <family val="2"/>
      </rPr>
      <t xml:space="preserve"> DSY005</t>
    </r>
    <r>
      <rPr>
        <sz val="8"/>
        <color indexed="63"/>
        <rFont val="Arial"/>
        <family val="2"/>
      </rPr>
      <t xml:space="preserve">    Brugnon   6</t>
    </r>
  </si>
  <si>
    <r>
      <t>1/3/11/13-15</t>
    </r>
    <r>
      <rPr>
        <b/>
        <sz val="8"/>
        <rFont val="Arial"/>
        <family val="2"/>
      </rPr>
      <t xml:space="preserve">       TET010 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Vira </t>
    </r>
    <r>
      <rPr>
        <sz val="8"/>
        <rFont val="Arial"/>
        <family val="2"/>
      </rPr>
      <t>6</t>
    </r>
  </si>
  <si>
    <r>
      <t xml:space="preserve">3               </t>
    </r>
    <r>
      <rPr>
        <b/>
        <sz val="8"/>
        <color indexed="36"/>
        <rFont val="Arial"/>
        <family val="2"/>
      </rPr>
      <t xml:space="preserve">CSV003    </t>
    </r>
    <r>
      <rPr>
        <sz val="8"/>
        <color indexed="36"/>
        <rFont val="Arial"/>
        <family val="2"/>
      </rPr>
      <t>TPU          6</t>
    </r>
  </si>
  <si>
    <r>
      <t xml:space="preserve">3/4              </t>
    </r>
    <r>
      <rPr>
        <b/>
        <sz val="8"/>
        <color indexed="36"/>
        <rFont val="Arial"/>
        <family val="2"/>
      </rPr>
      <t>ESC103</t>
    </r>
    <r>
      <rPr>
        <sz val="8"/>
        <color indexed="36"/>
        <rFont val="Arial"/>
        <family val="2"/>
      </rPr>
      <t xml:space="preserve"> Cassam Chenai 4</t>
    </r>
  </si>
  <si>
    <r>
      <t xml:space="preserve">4 </t>
    </r>
    <r>
      <rPr>
        <b/>
        <sz val="8"/>
        <color indexed="63"/>
        <rFont val="Arial"/>
        <family val="2"/>
      </rPr>
      <t xml:space="preserve">     DSY006</t>
    </r>
    <r>
      <rPr>
        <sz val="8"/>
        <color indexed="63"/>
        <rFont val="Arial"/>
        <family val="2"/>
      </rPr>
      <t xml:space="preserve">    Brugnon   6</t>
    </r>
  </si>
  <si>
    <r>
      <t>10</t>
    </r>
    <r>
      <rPr>
        <b/>
        <sz val="10"/>
        <color indexed="23"/>
        <rFont val="Arial"/>
        <family val="2"/>
      </rPr>
      <t xml:space="preserve">   ENG222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Bolaky </t>
    </r>
    <r>
      <rPr>
        <sz val="10"/>
        <color indexed="23"/>
        <rFont val="Arial"/>
        <family val="2"/>
      </rPr>
      <t xml:space="preserve"> 6</t>
    </r>
  </si>
  <si>
    <r>
      <t>10</t>
    </r>
    <r>
      <rPr>
        <b/>
        <sz val="10"/>
        <color indexed="23"/>
        <rFont val="Arial"/>
        <family val="2"/>
      </rPr>
      <t xml:space="preserve">   ENG222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Bolakiy</t>
    </r>
    <r>
      <rPr>
        <sz val="10"/>
        <color indexed="23"/>
        <rFont val="Arial"/>
        <family val="2"/>
      </rPr>
      <t xml:space="preserve"> 6</t>
    </r>
  </si>
  <si>
    <r>
      <t>10</t>
    </r>
    <r>
      <rPr>
        <b/>
        <sz val="8"/>
        <rFont val="Arial"/>
        <family val="2"/>
      </rPr>
      <t xml:space="preserve">   BTP109 </t>
    </r>
    <r>
      <rPr>
        <sz val="8"/>
        <rFont val="Arial"/>
        <family val="2"/>
      </rPr>
      <t xml:space="preserve"> Bolaky 3</t>
    </r>
  </si>
  <si>
    <r>
      <t>8/10</t>
    </r>
    <r>
      <rPr>
        <b/>
        <sz val="8"/>
        <rFont val="Arial"/>
        <family val="2"/>
      </rPr>
      <t xml:space="preserve">   BTP113 </t>
    </r>
    <r>
      <rPr>
        <sz val="8"/>
        <rFont val="Arial"/>
        <family val="2"/>
      </rPr>
      <t xml:space="preserve"> Bolaky 3</t>
    </r>
  </si>
  <si>
    <r>
      <t xml:space="preserve">4/6                 </t>
    </r>
    <r>
      <rPr>
        <b/>
        <sz val="8"/>
        <rFont val="Arial"/>
        <family val="2"/>
      </rPr>
      <t>EME104</t>
    </r>
    <r>
      <rPr>
        <sz val="8"/>
        <rFont val="Arial"/>
        <family val="2"/>
      </rPr>
      <t xml:space="preserve"> Ouadrani 6</t>
    </r>
  </si>
  <si>
    <r>
      <t xml:space="preserve">13       </t>
    </r>
    <r>
      <rPr>
        <b/>
        <sz val="8"/>
        <color indexed="63"/>
        <rFont val="Arial"/>
        <family val="2"/>
      </rPr>
      <t xml:space="preserve"> TRS104    </t>
    </r>
    <r>
      <rPr>
        <sz val="8"/>
        <color indexed="63"/>
        <rFont val="Arial"/>
        <family val="2"/>
      </rPr>
      <t xml:space="preserve"> Lebon S  6</t>
    </r>
  </si>
  <si>
    <r>
      <t>13</t>
    </r>
    <r>
      <rPr>
        <b/>
        <sz val="8"/>
        <rFont val="Arial"/>
        <family val="2"/>
      </rPr>
      <t xml:space="preserve">      FPG109  </t>
    </r>
    <r>
      <rPr>
        <sz val="8"/>
        <rFont val="Arial"/>
        <family val="2"/>
      </rPr>
      <t>Ouadrani    6</t>
    </r>
  </si>
  <si>
    <r>
      <t xml:space="preserve">Webconf </t>
    </r>
    <r>
      <rPr>
        <b/>
        <i/>
        <sz val="14"/>
        <rFont val="Arial"/>
        <family val="2"/>
      </rPr>
      <t xml:space="preserve"> 2nd semestre 2023-2024 ( vue sur 4 semaines)</t>
    </r>
  </si>
  <si>
    <r>
      <t xml:space="preserve">12       </t>
    </r>
    <r>
      <rPr>
        <b/>
        <sz val="8"/>
        <rFont val="Arial"/>
        <family val="2"/>
      </rPr>
      <t xml:space="preserve"> CCE113</t>
    </r>
    <r>
      <rPr>
        <b/>
        <sz val="8"/>
        <color indexed="17"/>
        <rFont val="Arial"/>
        <family val="2"/>
      </rPr>
      <t xml:space="preserve">    </t>
    </r>
    <r>
      <rPr>
        <sz val="8"/>
        <rFont val="Arial"/>
        <family val="2"/>
      </rPr>
      <t xml:space="preserve"> Viracaoundin  4</t>
    </r>
  </si>
  <si>
    <r>
      <t>15/16</t>
    </r>
    <r>
      <rPr>
        <b/>
        <sz val="8"/>
        <rFont val="Arial"/>
        <family val="2"/>
      </rPr>
      <t xml:space="preserve">       FAD117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Viracaoundin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6</t>
    </r>
  </si>
  <si>
    <r>
      <t xml:space="preserve">11  </t>
    </r>
    <r>
      <rPr>
        <b/>
        <sz val="8"/>
        <rFont val="Arial"/>
        <family val="2"/>
      </rPr>
      <t xml:space="preserve">     AST005</t>
    </r>
    <r>
      <rPr>
        <sz val="8"/>
        <rFont val="Arial"/>
        <family val="2"/>
      </rPr>
      <t xml:space="preserve">   Viracaoundin      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</si>
</sst>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dd/mm/yy;@"/>
  </numFmts>
  <fonts count="35" x14ac:knownFonts="1">
    <font>
      <sz val="10"/>
      <name val="Arial"/>
    </font>
    <font>
      <sz val="10"/>
      <color indexed="5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61"/>
      <name val="Arial"/>
      <family val="2"/>
    </font>
    <font>
      <sz val="8"/>
      <color indexed="8"/>
      <name val="Arial"/>
      <family val="2"/>
    </font>
    <font>
      <sz val="10"/>
      <color indexed="52"/>
      <name val="Arial"/>
      <family val="2"/>
    </font>
    <font>
      <sz val="10"/>
      <color indexed="53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8"/>
      <color indexed="36"/>
      <name val="Arial"/>
      <family val="2"/>
    </font>
    <font>
      <sz val="8"/>
      <color indexed="63"/>
      <name val="Arial"/>
      <family val="2"/>
    </font>
    <font>
      <strike/>
      <sz val="8"/>
      <color indexed="63"/>
      <name val="Arial"/>
      <family val="2"/>
    </font>
    <font>
      <b/>
      <sz val="8"/>
      <color indexed="36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17"/>
      <name val="Arial"/>
      <family val="2"/>
    </font>
    <font>
      <b/>
      <sz val="8"/>
      <color indexed="6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color theme="3" tint="0.39997558519241921"/>
      <name val="Arial"/>
      <family val="2"/>
    </font>
    <font>
      <sz val="10"/>
      <color theme="0" tint="-0.249977111117893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sz val="10"/>
      <color rgb="FFFFC000"/>
      <name val="Arial"/>
      <family val="2"/>
    </font>
    <font>
      <sz val="8"/>
      <color theme="5" tint="-0.249977111117893"/>
      <name val="Arial"/>
      <family val="2"/>
    </font>
    <font>
      <sz val="8"/>
      <color theme="1" tint="0.14999847407452621"/>
      <name val="Arial"/>
      <family val="2"/>
    </font>
    <font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wrapText="1"/>
    </xf>
    <xf numFmtId="0" fontId="13" fillId="0" borderId="0" xfId="0" applyNumberFormat="1" applyFont="1" applyAlignment="1"/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0" xfId="0" applyNumberFormat="1" applyFont="1" applyAlignment="1">
      <alignment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28" fillId="0" borderId="14" xfId="0" applyFont="1" applyBorder="1" applyAlignment="1">
      <alignment horizontal="center"/>
    </xf>
    <xf numFmtId="0" fontId="4" fillId="0" borderId="14" xfId="0" applyFon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left"/>
    </xf>
    <xf numFmtId="0" fontId="12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25" fillId="0" borderId="14" xfId="0" applyFont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27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0" fillId="0" borderId="17" xfId="0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17" xfId="0" applyFont="1" applyBorder="1" applyAlignment="1">
      <alignment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0" fillId="0" borderId="17" xfId="0" applyBorder="1" applyAlignment="1">
      <alignment wrapText="1"/>
    </xf>
    <xf numFmtId="0" fontId="4" fillId="0" borderId="0" xfId="0" applyFont="1" applyAlignment="1">
      <alignment horizontal="left"/>
    </xf>
    <xf numFmtId="0" fontId="28" fillId="0" borderId="18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4" fillId="0" borderId="19" xfId="0" applyFont="1" applyBorder="1" applyAlignment="1">
      <alignment vertical="top"/>
    </xf>
    <xf numFmtId="0" fontId="4" fillId="0" borderId="19" xfId="0" applyFont="1" applyBorder="1" applyAlignment="1">
      <alignment wrapText="1"/>
    </xf>
    <xf numFmtId="0" fontId="29" fillId="0" borderId="19" xfId="0" applyFont="1" applyBorder="1" applyAlignment="1">
      <alignment horizontal="center" wrapText="1"/>
    </xf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30" fillId="0" borderId="8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1" fillId="10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4" fillId="0" borderId="0" xfId="0" quotePrefix="1" applyNumberFormat="1" applyFont="1" applyAlignment="1">
      <alignment wrapText="1"/>
    </xf>
    <xf numFmtId="0" fontId="34" fillId="0" borderId="26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/>
    </xf>
    <xf numFmtId="177" fontId="0" fillId="0" borderId="0" xfId="0" applyNumberFormat="1" applyAlignment="1">
      <alignment horizontal="left" wrapText="1"/>
    </xf>
    <xf numFmtId="14" fontId="0" fillId="0" borderId="27" xfId="0" applyNumberFormat="1" applyFill="1" applyBorder="1" applyAlignment="1">
      <alignment horizontal="center" wrapText="1"/>
    </xf>
    <xf numFmtId="0" fontId="0" fillId="0" borderId="28" xfId="0" applyNumberForma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14" fontId="4" fillId="12" borderId="11" xfId="0" applyNumberFormat="1" applyFont="1" applyFill="1" applyBorder="1" applyAlignment="1">
      <alignment horizontal="center" wrapText="1"/>
    </xf>
    <xf numFmtId="0" fontId="0" fillId="12" borderId="33" xfId="0" applyNumberFormat="1" applyFill="1" applyBorder="1" applyAlignment="1">
      <alignment horizontal="center" wrapText="1"/>
    </xf>
    <xf numFmtId="0" fontId="0" fillId="12" borderId="12" xfId="0" applyNumberFormat="1" applyFill="1" applyBorder="1" applyAlignment="1">
      <alignment horizontal="center" wrapText="1"/>
    </xf>
    <xf numFmtId="14" fontId="0" fillId="0" borderId="27" xfId="0" applyNumberFormat="1" applyBorder="1" applyAlignment="1">
      <alignment horizontal="center" wrapText="1"/>
    </xf>
    <xf numFmtId="0" fontId="0" fillId="0" borderId="28" xfId="0" applyNumberFormat="1" applyBorder="1" applyAlignment="1">
      <alignment horizontal="center" wrapText="1"/>
    </xf>
    <xf numFmtId="0" fontId="0" fillId="0" borderId="29" xfId="0" applyNumberFormat="1" applyFill="1" applyBorder="1" applyAlignment="1">
      <alignment horizontal="center" wrapText="1"/>
    </xf>
    <xf numFmtId="14" fontId="4" fillId="0" borderId="27" xfId="0" applyNumberFormat="1" applyFont="1" applyFill="1" applyBorder="1" applyAlignment="1">
      <alignment horizontal="center" wrapText="1"/>
    </xf>
    <xf numFmtId="0" fontId="0" fillId="0" borderId="17" xfId="0" applyNumberFormat="1" applyFill="1" applyBorder="1" applyAlignment="1">
      <alignment horizontal="center" wrapText="1"/>
    </xf>
    <xf numFmtId="14" fontId="0" fillId="12" borderId="27" xfId="0" applyNumberFormat="1" applyFill="1" applyBorder="1" applyAlignment="1">
      <alignment horizontal="center" wrapText="1"/>
    </xf>
    <xf numFmtId="0" fontId="0" fillId="12" borderId="28" xfId="0" applyNumberFormat="1" applyFill="1" applyBorder="1" applyAlignment="1">
      <alignment horizontal="center" wrapText="1"/>
    </xf>
    <xf numFmtId="0" fontId="0" fillId="12" borderId="29" xfId="0" applyNumberFormat="1" applyFill="1" applyBorder="1" applyAlignment="1">
      <alignment horizont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14" fontId="0" fillId="0" borderId="11" xfId="0" applyNumberFormat="1" applyFill="1" applyBorder="1" applyAlignment="1">
      <alignment horizontal="center" wrapText="1"/>
    </xf>
    <xf numFmtId="0" fontId="0" fillId="0" borderId="12" xfId="0" applyNumberFormat="1" applyFill="1" applyBorder="1" applyAlignment="1">
      <alignment horizontal="center" wrapText="1"/>
    </xf>
    <xf numFmtId="14" fontId="4" fillId="12" borderId="27" xfId="0" applyNumberFormat="1" applyFont="1" applyFill="1" applyBorder="1" applyAlignment="1">
      <alignment horizontal="center" wrapText="1"/>
    </xf>
    <xf numFmtId="0" fontId="0" fillId="12" borderId="17" xfId="0" applyNumberFormat="1" applyFill="1" applyBorder="1" applyAlignment="1">
      <alignment horizontal="center" wrapText="1"/>
    </xf>
    <xf numFmtId="14" fontId="0" fillId="0" borderId="30" xfId="0" applyNumberFormat="1" applyFill="1" applyBorder="1" applyAlignment="1">
      <alignment horizontal="center" wrapText="1"/>
    </xf>
    <xf numFmtId="0" fontId="0" fillId="0" borderId="31" xfId="0" applyNumberFormat="1" applyFill="1" applyBorder="1" applyAlignment="1">
      <alignment horizontal="center" wrapText="1"/>
    </xf>
    <xf numFmtId="0" fontId="0" fillId="0" borderId="32" xfId="0" applyNumberFormat="1" applyFill="1" applyBorder="1" applyAlignment="1">
      <alignment horizontal="center" wrapText="1"/>
    </xf>
    <xf numFmtId="14" fontId="0" fillId="0" borderId="30" xfId="0" applyNumberFormat="1" applyBorder="1" applyAlignment="1">
      <alignment horizontal="center" wrapText="1"/>
    </xf>
    <xf numFmtId="0" fontId="0" fillId="0" borderId="31" xfId="0" applyNumberFormat="1" applyBorder="1" applyAlignment="1">
      <alignment horizontal="center" wrapText="1"/>
    </xf>
    <xf numFmtId="0" fontId="0" fillId="0" borderId="32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showWhiteSpace="0" topLeftCell="A7" zoomScale="98" zoomScaleNormal="98" workbookViewId="0">
      <selection activeCell="B16" sqref="B16:F16"/>
    </sheetView>
  </sheetViews>
  <sheetFormatPr defaultColWidth="11.42578125" defaultRowHeight="12.75" x14ac:dyDescent="0.2"/>
  <cols>
    <col min="1" max="1" width="7.140625" style="1" customWidth="1"/>
    <col min="2" max="2" width="18.42578125" style="4" customWidth="1"/>
    <col min="3" max="3" width="10" style="4" customWidth="1"/>
    <col min="4" max="5" width="9.28515625" style="1" customWidth="1"/>
    <col min="6" max="6" width="10.140625" style="2" customWidth="1"/>
    <col min="7" max="7" width="10.42578125" style="2" customWidth="1"/>
    <col min="8" max="8" width="9.5703125" style="2" customWidth="1"/>
    <col min="9" max="10" width="9.7109375" style="2" customWidth="1"/>
    <col min="11" max="11" width="9.140625" style="2" customWidth="1"/>
    <col min="12" max="12" width="10" style="2" customWidth="1"/>
    <col min="13" max="13" width="9.42578125" style="2" customWidth="1"/>
    <col min="14" max="15" width="9.85546875" style="2" customWidth="1"/>
    <col min="16" max="16" width="9.5703125" style="2" customWidth="1"/>
    <col min="17" max="17" width="9.7109375" style="2" customWidth="1"/>
    <col min="18" max="20" width="9.85546875" style="2" customWidth="1"/>
    <col min="21" max="21" width="10" style="2" customWidth="1"/>
    <col min="22" max="26" width="7.85546875" style="2" customWidth="1"/>
    <col min="27" max="31" width="5.28515625" style="22" customWidth="1"/>
    <col min="32" max="35" width="6.28515625" style="22" customWidth="1"/>
    <col min="36" max="16384" width="11.42578125" style="22"/>
  </cols>
  <sheetData>
    <row r="1" spans="1:27" ht="9.75" customHeight="1" x14ac:dyDescent="0.2">
      <c r="A1" s="164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Q1" s="9"/>
      <c r="R1" s="8" t="s">
        <v>0</v>
      </c>
    </row>
    <row r="2" spans="1:27" ht="13.5" customHeigh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Q2" s="10"/>
      <c r="R2" s="8" t="s">
        <v>1</v>
      </c>
      <c r="W2" s="5" t="s">
        <v>3</v>
      </c>
      <c r="X2" s="145">
        <f ca="1">NOW()</f>
        <v>45348.645152430552</v>
      </c>
      <c r="Y2" s="145"/>
    </row>
    <row r="3" spans="1:27" ht="14.25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M3" s="139"/>
      <c r="Q3" s="11"/>
      <c r="R3" s="8" t="s">
        <v>2</v>
      </c>
    </row>
    <row r="4" spans="1:27" ht="17.25" customHeight="1" x14ac:dyDescent="0.25">
      <c r="A4" s="6"/>
      <c r="B4" s="144">
        <v>45355</v>
      </c>
      <c r="C4" s="6"/>
      <c r="D4" s="6"/>
      <c r="E4" s="6"/>
      <c r="F4" s="6"/>
      <c r="H4" s="7"/>
      <c r="L4" s="23"/>
      <c r="M4" s="23"/>
      <c r="Q4" s="12"/>
      <c r="R4" s="8" t="s">
        <v>4</v>
      </c>
    </row>
    <row r="5" spans="1:27" ht="17.25" customHeight="1" x14ac:dyDescent="0.25">
      <c r="A5" s="6"/>
      <c r="B5" s="144"/>
      <c r="C5" s="6"/>
      <c r="D5" s="6"/>
      <c r="E5" s="6"/>
      <c r="F5" s="6"/>
      <c r="H5" s="7"/>
      <c r="L5" s="23"/>
      <c r="M5" s="23"/>
      <c r="Q5" s="12"/>
      <c r="R5" s="8"/>
    </row>
    <row r="6" spans="1:27" ht="17.25" customHeight="1" thickBot="1" x14ac:dyDescent="0.25"/>
    <row r="7" spans="1:27" ht="14.25" customHeight="1" thickBot="1" x14ac:dyDescent="0.25">
      <c r="A7" s="135"/>
      <c r="B7" s="152">
        <f>B4</f>
        <v>45355</v>
      </c>
      <c r="C7" s="153"/>
      <c r="D7" s="154"/>
      <c r="E7" s="154"/>
      <c r="F7" s="154"/>
      <c r="G7" s="165">
        <f>B7+1</f>
        <v>45356</v>
      </c>
      <c r="H7" s="166"/>
      <c r="I7" s="166"/>
      <c r="J7" s="166"/>
      <c r="K7" s="166"/>
      <c r="L7" s="172">
        <f>B7+2</f>
        <v>45357</v>
      </c>
      <c r="M7" s="173"/>
      <c r="N7" s="173"/>
      <c r="O7" s="173"/>
      <c r="P7" s="174"/>
      <c r="Q7" s="169">
        <f>B7+3</f>
        <v>45358</v>
      </c>
      <c r="R7" s="170"/>
      <c r="S7" s="170"/>
      <c r="T7" s="170"/>
      <c r="U7" s="171"/>
      <c r="V7" s="169">
        <f>B7+4</f>
        <v>45359</v>
      </c>
      <c r="W7" s="170"/>
      <c r="X7" s="170"/>
      <c r="Y7" s="170"/>
      <c r="Z7" s="171"/>
    </row>
    <row r="8" spans="1:27" s="21" customFormat="1" ht="45" customHeight="1" x14ac:dyDescent="0.2">
      <c r="A8" s="112" t="s">
        <v>17</v>
      </c>
      <c r="B8" s="29"/>
      <c r="C8" s="118" t="s">
        <v>59</v>
      </c>
      <c r="D8" s="30"/>
      <c r="E8" s="30"/>
      <c r="F8" s="37"/>
      <c r="G8" s="29"/>
      <c r="H8" s="134" t="s">
        <v>39</v>
      </c>
      <c r="I8" s="118" t="s">
        <v>32</v>
      </c>
      <c r="J8" s="137"/>
      <c r="K8" s="32"/>
      <c r="L8" s="40"/>
      <c r="M8" s="30"/>
      <c r="N8" s="30"/>
      <c r="O8" s="30"/>
      <c r="P8" s="33"/>
      <c r="Q8" s="29"/>
      <c r="R8" s="138" t="s">
        <v>55</v>
      </c>
      <c r="S8" s="35"/>
      <c r="T8" s="35"/>
      <c r="U8" s="32"/>
      <c r="V8" s="38"/>
      <c r="W8" s="35"/>
      <c r="X8" s="36"/>
      <c r="Y8" s="35"/>
      <c r="Z8" s="41"/>
    </row>
    <row r="9" spans="1:27" s="21" customFormat="1" ht="40.5" customHeight="1" thickBot="1" x14ac:dyDescent="0.25">
      <c r="A9" s="113" t="s">
        <v>18</v>
      </c>
      <c r="B9" s="114" t="s">
        <v>52</v>
      </c>
      <c r="C9" s="26"/>
      <c r="D9" s="26"/>
      <c r="E9" s="26"/>
      <c r="F9" s="43"/>
      <c r="G9" s="60"/>
      <c r="H9" s="28"/>
      <c r="I9" s="28"/>
      <c r="J9" s="136" t="s">
        <v>53</v>
      </c>
      <c r="K9" s="49"/>
      <c r="L9" s="47"/>
      <c r="M9" s="28"/>
      <c r="N9" s="55" t="s">
        <v>41</v>
      </c>
      <c r="O9" s="42"/>
      <c r="P9" s="43"/>
      <c r="Q9" s="64"/>
      <c r="R9" s="42"/>
      <c r="S9" s="42"/>
      <c r="T9" s="42"/>
      <c r="U9" s="43"/>
      <c r="V9" s="56"/>
      <c r="W9" s="31"/>
      <c r="X9" s="31"/>
      <c r="Y9" s="42"/>
      <c r="Z9" s="25"/>
    </row>
    <row r="10" spans="1:27" ht="15.75" customHeight="1" thickBot="1" x14ac:dyDescent="0.25">
      <c r="A10" s="3"/>
      <c r="B10" s="167">
        <f>B7+7</f>
        <v>45362</v>
      </c>
      <c r="C10" s="168"/>
      <c r="D10" s="161"/>
      <c r="E10" s="161"/>
      <c r="F10" s="161"/>
      <c r="G10" s="146">
        <f>G7+7</f>
        <v>45363</v>
      </c>
      <c r="H10" s="147"/>
      <c r="I10" s="147"/>
      <c r="J10" s="147"/>
      <c r="K10" s="147"/>
      <c r="L10" s="155">
        <f>L7+7</f>
        <v>45364</v>
      </c>
      <c r="M10" s="156"/>
      <c r="N10" s="156"/>
      <c r="O10" s="156"/>
      <c r="P10" s="156"/>
      <c r="Q10" s="146">
        <f>Q7+7</f>
        <v>45365</v>
      </c>
      <c r="R10" s="147"/>
      <c r="S10" s="147"/>
      <c r="T10" s="147"/>
      <c r="U10" s="157"/>
      <c r="V10" s="155">
        <f>V7+7</f>
        <v>45366</v>
      </c>
      <c r="W10" s="156"/>
      <c r="X10" s="156"/>
      <c r="Y10" s="156"/>
      <c r="Z10" s="156"/>
    </row>
    <row r="11" spans="1:27" s="21" customFormat="1" ht="47.25" customHeight="1" x14ac:dyDescent="0.2">
      <c r="A11" s="24" t="s">
        <v>17</v>
      </c>
      <c r="B11" s="63"/>
      <c r="C11" s="34"/>
      <c r="D11" s="54" t="s">
        <v>38</v>
      </c>
      <c r="E11" s="122" t="s">
        <v>42</v>
      </c>
      <c r="F11" s="37"/>
      <c r="G11" s="110"/>
      <c r="H11" s="35"/>
      <c r="I11" s="35"/>
      <c r="J11" s="30"/>
      <c r="K11" s="33"/>
      <c r="L11" s="141" t="s">
        <v>60</v>
      </c>
      <c r="M11" s="35"/>
      <c r="N11" s="35"/>
      <c r="O11" s="54" t="s">
        <v>64</v>
      </c>
      <c r="P11" s="37"/>
      <c r="Q11" s="38"/>
      <c r="R11" s="123"/>
      <c r="S11" s="108" t="s">
        <v>44</v>
      </c>
      <c r="T11" s="123"/>
      <c r="U11" s="37"/>
      <c r="V11" s="29"/>
      <c r="W11" s="30"/>
      <c r="X11" s="30"/>
      <c r="Y11" s="36"/>
      <c r="Z11" s="58"/>
    </row>
    <row r="12" spans="1:27" s="21" customFormat="1" ht="46.5" customHeight="1" thickBot="1" x14ac:dyDescent="0.25">
      <c r="A12" s="27" t="s">
        <v>18</v>
      </c>
      <c r="B12" s="56"/>
      <c r="C12" s="42"/>
      <c r="D12" s="42"/>
      <c r="E12" s="61"/>
      <c r="F12" s="25"/>
      <c r="G12" s="111"/>
      <c r="H12" s="42"/>
      <c r="I12" s="124" t="s">
        <v>45</v>
      </c>
      <c r="J12" s="42"/>
      <c r="K12" s="25"/>
      <c r="L12" s="140"/>
      <c r="M12" s="121" t="s">
        <v>54</v>
      </c>
      <c r="N12" s="28"/>
      <c r="O12" s="117" t="s">
        <v>63</v>
      </c>
      <c r="P12" s="43"/>
      <c r="Q12" s="129"/>
      <c r="R12" s="55" t="s">
        <v>65</v>
      </c>
      <c r="S12" s="42"/>
      <c r="T12" s="42"/>
      <c r="U12" s="43"/>
      <c r="V12" s="47"/>
      <c r="W12" s="28"/>
      <c r="X12" s="28"/>
      <c r="Y12" s="31"/>
      <c r="Z12" s="52"/>
    </row>
    <row r="13" spans="1:27" ht="13.5" customHeight="1" thickBot="1" x14ac:dyDescent="0.25">
      <c r="A13" s="3"/>
      <c r="B13" s="158">
        <f>B7+14</f>
        <v>45369</v>
      </c>
      <c r="C13" s="159"/>
      <c r="D13" s="147"/>
      <c r="E13" s="147"/>
      <c r="F13" s="147"/>
      <c r="G13" s="155">
        <f>G7+14</f>
        <v>45370</v>
      </c>
      <c r="H13" s="156"/>
      <c r="I13" s="156"/>
      <c r="J13" s="156"/>
      <c r="K13" s="156"/>
      <c r="L13" s="155">
        <f>L7+14</f>
        <v>45371</v>
      </c>
      <c r="M13" s="156"/>
      <c r="N13" s="156"/>
      <c r="O13" s="156"/>
      <c r="P13" s="156"/>
      <c r="Q13" s="160">
        <f>Q7+14</f>
        <v>45372</v>
      </c>
      <c r="R13" s="161"/>
      <c r="S13" s="161"/>
      <c r="T13" s="161"/>
      <c r="U13" s="162"/>
      <c r="V13" s="146">
        <f>V7+14</f>
        <v>45373</v>
      </c>
      <c r="W13" s="147"/>
      <c r="X13" s="147"/>
      <c r="Y13" s="147"/>
      <c r="Z13" s="147"/>
      <c r="AA13" s="22" t="s">
        <v>16</v>
      </c>
    </row>
    <row r="14" spans="1:27" s="21" customFormat="1" ht="40.5" customHeight="1" x14ac:dyDescent="0.2">
      <c r="A14" s="112" t="s">
        <v>17</v>
      </c>
      <c r="B14" s="63"/>
      <c r="C14" s="35"/>
      <c r="D14" s="35"/>
      <c r="E14" s="35"/>
      <c r="F14" s="37"/>
      <c r="G14" s="63"/>
      <c r="H14" s="108" t="s">
        <v>37</v>
      </c>
      <c r="I14" s="30"/>
      <c r="J14" s="34"/>
      <c r="K14" s="33"/>
      <c r="L14" s="29"/>
      <c r="M14" s="65"/>
      <c r="N14" s="65"/>
      <c r="O14" s="30"/>
      <c r="P14" s="33"/>
      <c r="Q14" s="36"/>
      <c r="R14" s="115"/>
      <c r="S14" s="115"/>
      <c r="T14" s="53"/>
      <c r="U14" s="37"/>
      <c r="V14" s="29"/>
      <c r="W14" s="39"/>
      <c r="X14" s="35"/>
      <c r="Y14" s="35"/>
      <c r="Z14" s="44"/>
    </row>
    <row r="15" spans="1:27" s="21" customFormat="1" ht="40.5" customHeight="1" thickBot="1" x14ac:dyDescent="0.25">
      <c r="A15" s="113" t="s">
        <v>18</v>
      </c>
      <c r="B15" s="125" t="s">
        <v>57</v>
      </c>
      <c r="C15" s="28"/>
      <c r="D15" s="55" t="s">
        <v>40</v>
      </c>
      <c r="E15" s="42"/>
      <c r="F15" s="43"/>
      <c r="G15" s="107"/>
      <c r="H15" s="42"/>
      <c r="I15" s="128" t="s">
        <v>46</v>
      </c>
      <c r="J15" s="124" t="s">
        <v>58</v>
      </c>
      <c r="K15" s="25"/>
      <c r="L15" s="56"/>
      <c r="M15" s="42"/>
      <c r="N15" s="28"/>
      <c r="O15" s="109" t="s">
        <v>43</v>
      </c>
      <c r="P15" s="25"/>
      <c r="Q15" s="47"/>
      <c r="R15" s="28"/>
      <c r="S15" s="142" t="s">
        <v>56</v>
      </c>
      <c r="T15" s="55" t="s">
        <v>61</v>
      </c>
      <c r="U15" s="43"/>
      <c r="V15" s="56"/>
      <c r="W15" s="28"/>
      <c r="X15" s="31"/>
      <c r="Y15" s="42"/>
      <c r="Z15" s="57"/>
    </row>
    <row r="16" spans="1:27" ht="13.5" customHeight="1" thickBot="1" x14ac:dyDescent="0.25">
      <c r="A16" s="3"/>
      <c r="B16" s="158">
        <f>B7+21</f>
        <v>45376</v>
      </c>
      <c r="C16" s="159"/>
      <c r="D16" s="147"/>
      <c r="E16" s="147"/>
      <c r="F16" s="147"/>
      <c r="G16" s="155">
        <f>G7+21</f>
        <v>45377</v>
      </c>
      <c r="H16" s="156"/>
      <c r="I16" s="156"/>
      <c r="J16" s="156"/>
      <c r="K16" s="156"/>
      <c r="L16" s="155">
        <f>L7+21</f>
        <v>45378</v>
      </c>
      <c r="M16" s="156"/>
      <c r="N16" s="156"/>
      <c r="O16" s="156"/>
      <c r="P16" s="156"/>
      <c r="Q16" s="146">
        <f>Q7+21</f>
        <v>45379</v>
      </c>
      <c r="R16" s="147"/>
      <c r="S16" s="147"/>
      <c r="T16" s="147"/>
      <c r="U16" s="157"/>
      <c r="V16" s="146">
        <f>V7+21</f>
        <v>45380</v>
      </c>
      <c r="W16" s="147"/>
      <c r="X16" s="147"/>
      <c r="Y16" s="147"/>
      <c r="Z16" s="147"/>
      <c r="AA16" s="22" t="s">
        <v>16</v>
      </c>
    </row>
    <row r="17" spans="1:26" s="21" customFormat="1" ht="45.75" customHeight="1" x14ac:dyDescent="0.2">
      <c r="A17" s="112" t="s">
        <v>17</v>
      </c>
      <c r="B17" s="40"/>
      <c r="C17" s="35"/>
      <c r="D17" s="35"/>
      <c r="E17" s="35"/>
      <c r="F17" s="37"/>
      <c r="G17" s="116" t="s">
        <v>35</v>
      </c>
      <c r="H17" s="130"/>
      <c r="I17" s="119" t="s">
        <v>30</v>
      </c>
      <c r="J17" s="34"/>
      <c r="K17" s="33"/>
      <c r="L17" s="120" t="s">
        <v>47</v>
      </c>
      <c r="M17" s="35"/>
      <c r="N17" s="133" t="s">
        <v>36</v>
      </c>
      <c r="O17" s="35"/>
      <c r="P17" s="33"/>
      <c r="Q17" s="141" t="s">
        <v>48</v>
      </c>
      <c r="R17" s="54" t="s">
        <v>51</v>
      </c>
      <c r="S17" s="126"/>
      <c r="T17" s="53"/>
      <c r="U17" s="37"/>
      <c r="V17" s="29"/>
      <c r="W17" s="39"/>
      <c r="X17" s="35"/>
      <c r="Y17" s="35"/>
      <c r="Z17" s="44"/>
    </row>
    <row r="18" spans="1:26" s="21" customFormat="1" ht="45.75" customHeight="1" thickBot="1" x14ac:dyDescent="0.25">
      <c r="A18" s="113" t="s">
        <v>18</v>
      </c>
      <c r="B18" s="50"/>
      <c r="C18" s="48"/>
      <c r="D18" s="26"/>
      <c r="E18" s="42"/>
      <c r="F18" s="43"/>
      <c r="G18" s="60"/>
      <c r="H18" s="131" t="s">
        <v>49</v>
      </c>
      <c r="I18" s="132" t="s">
        <v>31</v>
      </c>
      <c r="J18" s="55" t="s">
        <v>33</v>
      </c>
      <c r="K18" s="49"/>
      <c r="L18" s="127" t="s">
        <v>50</v>
      </c>
      <c r="M18" s="61"/>
      <c r="N18" s="61"/>
      <c r="O18" s="26"/>
      <c r="P18" s="49"/>
      <c r="Q18" s="143" t="s">
        <v>40</v>
      </c>
      <c r="R18" s="28"/>
      <c r="S18" s="62" t="s">
        <v>34</v>
      </c>
      <c r="T18" s="51"/>
      <c r="U18" s="43"/>
      <c r="V18" s="56"/>
      <c r="W18" s="28"/>
      <c r="X18" s="31"/>
      <c r="Y18" s="42"/>
      <c r="Z18" s="57"/>
    </row>
    <row r="19" spans="1:26" ht="22.5" customHeight="1" x14ac:dyDescent="0.2"/>
    <row r="20" spans="1:26" s="13" customFormat="1" ht="13.5" customHeight="1" x14ac:dyDescent="0.2">
      <c r="A20" s="66">
        <v>1</v>
      </c>
      <c r="B20" s="67" t="s">
        <v>9</v>
      </c>
      <c r="C20" s="68"/>
      <c r="D20" s="68"/>
      <c r="E20" s="69"/>
      <c r="F20" s="70">
        <v>8</v>
      </c>
      <c r="G20" s="71" t="s">
        <v>20</v>
      </c>
      <c r="H20" s="72"/>
      <c r="I20" s="72"/>
      <c r="J20" s="72"/>
      <c r="K20" s="73"/>
      <c r="L20" s="74">
        <v>14</v>
      </c>
      <c r="M20" s="75" t="s">
        <v>15</v>
      </c>
      <c r="N20" s="73"/>
      <c r="O20" s="73"/>
      <c r="P20" s="76">
        <v>22</v>
      </c>
      <c r="Q20" s="77" t="s">
        <v>6</v>
      </c>
      <c r="S20" s="150"/>
      <c r="T20" s="150"/>
      <c r="U20" s="150"/>
      <c r="X20" s="16"/>
      <c r="Y20" s="16"/>
      <c r="Z20" s="8"/>
    </row>
    <row r="21" spans="1:26" s="13" customFormat="1" ht="13.5" customHeight="1" x14ac:dyDescent="0.2">
      <c r="A21" s="78">
        <v>3</v>
      </c>
      <c r="B21" s="79" t="s">
        <v>21</v>
      </c>
      <c r="C21" s="80"/>
      <c r="D21" s="81"/>
      <c r="E21" s="82"/>
      <c r="F21" s="83">
        <v>9</v>
      </c>
      <c r="G21" s="84" t="s">
        <v>22</v>
      </c>
      <c r="H21" s="8"/>
      <c r="I21" s="8"/>
      <c r="J21" s="8"/>
      <c r="K21" s="16"/>
      <c r="L21" s="85">
        <v>15</v>
      </c>
      <c r="M21" s="16" t="s">
        <v>5</v>
      </c>
      <c r="N21" s="86"/>
      <c r="O21" s="87"/>
      <c r="P21" s="88">
        <v>23</v>
      </c>
      <c r="Q21" s="89" t="s">
        <v>7</v>
      </c>
      <c r="X21" s="16"/>
      <c r="Y21" s="16"/>
      <c r="Z21" s="17"/>
    </row>
    <row r="22" spans="1:26" s="13" customFormat="1" ht="13.5" customHeight="1" x14ac:dyDescent="0.2">
      <c r="A22" s="78">
        <v>4</v>
      </c>
      <c r="B22" s="151" t="s">
        <v>12</v>
      </c>
      <c r="C22" s="151"/>
      <c r="D22" s="16"/>
      <c r="E22" s="16"/>
      <c r="F22" s="83">
        <v>10</v>
      </c>
      <c r="G22" s="90" t="s">
        <v>10</v>
      </c>
      <c r="H22" s="8"/>
      <c r="I22" s="8"/>
      <c r="J22" s="8"/>
      <c r="K22" s="16"/>
      <c r="L22" s="85">
        <v>16</v>
      </c>
      <c r="M22" s="91" t="s">
        <v>23</v>
      </c>
      <c r="N22" s="87"/>
      <c r="O22" s="87"/>
      <c r="P22" s="88">
        <v>26</v>
      </c>
      <c r="Q22" s="92" t="s">
        <v>24</v>
      </c>
      <c r="S22" s="8"/>
      <c r="T22" s="8"/>
      <c r="X22" s="16"/>
      <c r="Y22" s="16"/>
      <c r="Z22" s="17"/>
    </row>
    <row r="23" spans="1:26" s="13" customFormat="1" ht="13.5" customHeight="1" x14ac:dyDescent="0.2">
      <c r="A23" s="78">
        <v>6</v>
      </c>
      <c r="B23" s="79" t="s">
        <v>25</v>
      </c>
      <c r="C23" s="93"/>
      <c r="D23" s="8"/>
      <c r="E23" s="8"/>
      <c r="F23" s="94">
        <v>11</v>
      </c>
      <c r="G23" s="87" t="s">
        <v>8</v>
      </c>
      <c r="H23" s="17"/>
      <c r="I23" s="86"/>
      <c r="J23" s="86"/>
      <c r="K23" s="16"/>
      <c r="L23" s="95">
        <v>17</v>
      </c>
      <c r="M23" s="86" t="s">
        <v>11</v>
      </c>
      <c r="N23" s="16"/>
      <c r="O23" s="16"/>
      <c r="P23" s="8"/>
      <c r="Q23" s="96"/>
      <c r="S23" s="8"/>
      <c r="T23" s="8"/>
      <c r="U23" s="8"/>
      <c r="W23" s="14"/>
      <c r="X23" s="16"/>
      <c r="Y23" s="16"/>
      <c r="Z23" s="17"/>
    </row>
    <row r="24" spans="1:26" s="13" customFormat="1" ht="13.5" customHeight="1" x14ac:dyDescent="0.2">
      <c r="A24" s="78">
        <v>30</v>
      </c>
      <c r="B24" s="91" t="s">
        <v>26</v>
      </c>
      <c r="C24" s="8"/>
      <c r="D24" s="8"/>
      <c r="E24" s="16"/>
      <c r="F24" s="94">
        <v>12</v>
      </c>
      <c r="G24" s="8" t="s">
        <v>27</v>
      </c>
      <c r="H24" s="91"/>
      <c r="I24" s="90"/>
      <c r="J24" s="90"/>
      <c r="K24" s="16"/>
      <c r="L24" s="95">
        <v>18</v>
      </c>
      <c r="M24" s="97" t="s">
        <v>13</v>
      </c>
      <c r="N24" s="17"/>
      <c r="O24" s="17"/>
      <c r="P24" s="8"/>
      <c r="Q24" s="96"/>
      <c r="S24" s="8"/>
      <c r="T24" s="8"/>
      <c r="W24" s="15"/>
      <c r="X24" s="16"/>
      <c r="Y24" s="16"/>
      <c r="Z24" s="8"/>
    </row>
    <row r="25" spans="1:26" s="13" customFormat="1" ht="13.5" customHeight="1" x14ac:dyDescent="0.2">
      <c r="A25" s="98">
        <v>7</v>
      </c>
      <c r="B25" s="163" t="s">
        <v>28</v>
      </c>
      <c r="C25" s="163"/>
      <c r="D25" s="163"/>
      <c r="E25" s="99"/>
      <c r="F25" s="100">
        <v>13</v>
      </c>
      <c r="G25" s="101" t="s">
        <v>14</v>
      </c>
      <c r="H25" s="102"/>
      <c r="I25" s="102"/>
      <c r="J25" s="102"/>
      <c r="K25" s="99"/>
      <c r="L25" s="103">
        <v>19</v>
      </c>
      <c r="M25" s="101" t="s">
        <v>29</v>
      </c>
      <c r="N25" s="104"/>
      <c r="O25" s="104"/>
      <c r="P25" s="105"/>
      <c r="Q25" s="106"/>
      <c r="S25" s="8"/>
      <c r="T25" s="8"/>
      <c r="V25" s="14"/>
      <c r="W25" s="14"/>
      <c r="X25" s="16"/>
      <c r="Y25" s="16"/>
      <c r="Z25" s="8"/>
    </row>
    <row r="26" spans="1:26" s="13" customFormat="1" ht="13.5" customHeight="1" x14ac:dyDescent="0.2">
      <c r="A26" s="45"/>
      <c r="B26" s="148"/>
      <c r="C26" s="149"/>
      <c r="D26" s="15"/>
      <c r="E26" s="15"/>
      <c r="F26" s="20"/>
      <c r="G26" s="18"/>
      <c r="K26" s="15"/>
      <c r="L26" s="15"/>
      <c r="M26" s="19"/>
      <c r="N26" s="15"/>
      <c r="O26" s="15"/>
      <c r="P26" s="14"/>
      <c r="Q26" s="14"/>
      <c r="R26" s="15"/>
      <c r="S26" s="8"/>
      <c r="T26" s="8"/>
      <c r="V26" s="15"/>
      <c r="W26" s="15"/>
      <c r="X26" s="17"/>
      <c r="Y26" s="17"/>
      <c r="Z26" s="8"/>
    </row>
    <row r="27" spans="1:26" s="13" customFormat="1" x14ac:dyDescent="0.2">
      <c r="A27" s="46"/>
      <c r="B27" s="46"/>
      <c r="M27" s="19"/>
      <c r="N27" s="14"/>
      <c r="O27" s="14"/>
      <c r="R27" s="8"/>
      <c r="S27" s="8"/>
      <c r="T27" s="8"/>
      <c r="V27" s="8"/>
      <c r="W27" s="8"/>
      <c r="X27" s="8"/>
      <c r="Y27" s="8"/>
      <c r="Z27" s="8"/>
    </row>
    <row r="32" spans="1:26" x14ac:dyDescent="0.2">
      <c r="X32" s="59" t="s">
        <v>19</v>
      </c>
    </row>
  </sheetData>
  <mergeCells count="26">
    <mergeCell ref="A1:K3"/>
    <mergeCell ref="G7:K7"/>
    <mergeCell ref="Q10:U10"/>
    <mergeCell ref="V13:Z13"/>
    <mergeCell ref="V10:Z10"/>
    <mergeCell ref="B10:F10"/>
    <mergeCell ref="V7:Z7"/>
    <mergeCell ref="L7:P7"/>
    <mergeCell ref="Q7:U7"/>
    <mergeCell ref="L10:P10"/>
    <mergeCell ref="V16:Z16"/>
    <mergeCell ref="B16:F16"/>
    <mergeCell ref="Q13:U13"/>
    <mergeCell ref="L13:P13"/>
    <mergeCell ref="B13:F13"/>
    <mergeCell ref="B25:D25"/>
    <mergeCell ref="X2:Y2"/>
    <mergeCell ref="G10:K10"/>
    <mergeCell ref="B26:C26"/>
    <mergeCell ref="S20:U20"/>
    <mergeCell ref="B22:C22"/>
    <mergeCell ref="B7:F7"/>
    <mergeCell ref="G13:K13"/>
    <mergeCell ref="G16:K16"/>
    <mergeCell ref="L16:P16"/>
    <mergeCell ref="Q16:U16"/>
  </mergeCells>
  <phoneticPr fontId="0" type="noConversion"/>
  <printOptions horizontalCentered="1"/>
  <pageMargins left="0" right="0" top="0.74803149606299213" bottom="0.55118110236220474" header="0.39370078740157483" footer="0.55118110236220474"/>
  <pageSetup paperSize="8" scale="75" orientation="landscape" r:id="rId1"/>
  <headerFooter scaleWithDoc="0" alignWithMargins="0">
    <oddFooter>&amp;R&amp;"Arial,Italique"&amp;8pp-&amp;D&amp;F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TANGUY</cp:lastModifiedBy>
  <cp:lastPrinted>2024-02-21T09:48:54Z</cp:lastPrinted>
  <dcterms:created xsi:type="dcterms:W3CDTF">1996-10-21T11:03:58Z</dcterms:created>
  <dcterms:modified xsi:type="dcterms:W3CDTF">2024-02-26T11:29:13Z</dcterms:modified>
</cp:coreProperties>
</file>